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U1454\Desktop\zveřejnění ZITA 1.12.2025\"/>
    </mc:Choice>
  </mc:AlternateContent>
  <xr:revisionPtr revIDLastSave="0" documentId="13_ncr:1_{B2D1CC78-A1D8-4E2C-881B-BEE5A93BE338}" xr6:coauthVersionLast="47" xr6:coauthVersionMax="47" xr10:uidLastSave="{00000000-0000-0000-0000-000000000000}"/>
  <workbookProtection workbookAlgorithmName="SHA-512" workbookHashValue="v/JiNjrbz4F0YXmh7YD96QKIGjVxPxuV20a04FEnD4mxN57maRO4PGqPzCnlMJIfrePI4CWXzTfnEhRPnIR5Sw==" workbookSaltValue="HrQzFo+fke7nOWuYsv2eDg==" workbookSpinCount="100000" lockStructure="1"/>
  <bookViews>
    <workbookView xWindow="-109" yWindow="-109" windowWidth="26301" windowHeight="14169" xr2:uid="{00000000-000D-0000-FFFF-FFFF00000000}"/>
  </bookViews>
  <sheets>
    <sheet name="SVR 2027-2028" sheetId="1" r:id="rId1"/>
  </sheets>
  <definedNames>
    <definedName name="_xlnm.Print_Area" localSheetId="0">'SVR 2027-2028'!$A$1:$F$67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9" i="1" l="1"/>
  <c r="D51" i="1"/>
  <c r="F51" i="1"/>
  <c r="E51" i="1"/>
  <c r="E57" i="1" l="1"/>
  <c r="D57" i="1"/>
  <c r="C57" i="1"/>
  <c r="E55" i="1"/>
  <c r="D55" i="1"/>
  <c r="C55" i="1"/>
  <c r="E53" i="1"/>
  <c r="D53" i="1"/>
  <c r="C53" i="1"/>
  <c r="E49" i="1"/>
  <c r="D49" i="1"/>
  <c r="C49" i="1"/>
  <c r="E47" i="1"/>
  <c r="D47" i="1"/>
  <c r="C47" i="1"/>
  <c r="E45" i="1"/>
  <c r="D45" i="1"/>
  <c r="E43" i="1"/>
  <c r="D43" i="1"/>
  <c r="E41" i="1"/>
  <c r="D41" i="1"/>
  <c r="C41" i="1"/>
  <c r="E39" i="1"/>
  <c r="E37" i="1"/>
  <c r="D37" i="1"/>
  <c r="C37" i="1"/>
  <c r="E35" i="1"/>
  <c r="D35" i="1"/>
  <c r="C35" i="1"/>
  <c r="E33" i="1"/>
  <c r="D33" i="1"/>
  <c r="C33" i="1"/>
  <c r="E31" i="1"/>
  <c r="D31" i="1"/>
  <c r="C31" i="1"/>
  <c r="E29" i="1"/>
  <c r="D29" i="1"/>
  <c r="C29" i="1"/>
  <c r="E27" i="1"/>
  <c r="D27" i="1"/>
  <c r="C27" i="1"/>
  <c r="E25" i="1"/>
  <c r="D25" i="1"/>
  <c r="C25" i="1"/>
  <c r="E23" i="1"/>
  <c r="D23" i="1"/>
  <c r="C23" i="1"/>
  <c r="E21" i="1"/>
  <c r="D21" i="1"/>
  <c r="C21" i="1"/>
  <c r="E19" i="1"/>
  <c r="D19" i="1"/>
  <c r="C19" i="1"/>
  <c r="E17" i="1"/>
  <c r="D17" i="1"/>
  <c r="C17" i="1"/>
  <c r="E15" i="1"/>
  <c r="D15" i="1"/>
  <c r="C15" i="1"/>
  <c r="E13" i="1"/>
  <c r="D13" i="1"/>
  <c r="C13" i="1"/>
  <c r="E11" i="1"/>
  <c r="D11" i="1"/>
  <c r="C11" i="1"/>
  <c r="E9" i="1"/>
  <c r="D9" i="1"/>
  <c r="C9" i="1"/>
  <c r="E7" i="1"/>
  <c r="D7" i="1"/>
  <c r="C7" i="1"/>
  <c r="E5" i="1"/>
  <c r="D5" i="1"/>
  <c r="C5" i="1"/>
  <c r="E3" i="1"/>
  <c r="D3" i="1"/>
  <c r="C3" i="1"/>
  <c r="F39" i="1" l="1"/>
  <c r="F41" i="1"/>
  <c r="F37" i="1"/>
  <c r="F35" i="1"/>
  <c r="F33" i="1"/>
  <c r="F27" i="1"/>
  <c r="F29" i="1"/>
  <c r="F31" i="1"/>
  <c r="F25" i="1"/>
  <c r="F23" i="1"/>
  <c r="F21" i="1"/>
  <c r="F19" i="1"/>
  <c r="F17" i="1"/>
  <c r="F15" i="1"/>
  <c r="F13" i="1"/>
  <c r="F11" i="1"/>
  <c r="F9" i="1"/>
  <c r="F7" i="1"/>
  <c r="F5" i="1"/>
  <c r="F3" i="1"/>
  <c r="D59" i="1"/>
  <c r="E59" i="1" l="1"/>
  <c r="F59" i="1"/>
  <c r="F57" i="1"/>
  <c r="F55" i="1"/>
  <c r="F53" i="1"/>
  <c r="F49" i="1"/>
  <c r="F47" i="1" l="1"/>
  <c r="F45" i="1"/>
  <c r="F43" i="1"/>
</calcChain>
</file>

<file path=xl/sharedStrings.xml><?xml version="1.0" encoding="utf-8"?>
<sst xmlns="http://schemas.openxmlformats.org/spreadsheetml/2006/main" count="128" uniqueCount="73">
  <si>
    <t>zřízených statutárním městem Frýdek-Místek lze nalézt na stránkách Ministerstva financí ČR:</t>
  </si>
  <si>
    <t xml:space="preserve">Údaje o skutečném plnění rozpočtu jednotlivých příspěvkových organizací </t>
  </si>
  <si>
    <t>na elektronické úřední desce a rovněž na internetových stránkách města v sekci:</t>
  </si>
  <si>
    <t xml:space="preserve">VÝNOSY </t>
  </si>
  <si>
    <t>IČO 00847011</t>
  </si>
  <si>
    <t>NÁKLADY</t>
  </si>
  <si>
    <t>ŽIRAFA-Integrované centrum Frýdek-Místek, p.o.</t>
  </si>
  <si>
    <t>IČO 48772739</t>
  </si>
  <si>
    <t>Centrum pečovatelské služby Frýdek-Místek, p.o.</t>
  </si>
  <si>
    <t>IČO 68158025</t>
  </si>
  <si>
    <t>Domov pro seniory Frýdek-Místek, p.o.</t>
  </si>
  <si>
    <t>IČO 49562461</t>
  </si>
  <si>
    <t>Jesle Frýdek-Místek, p.o.</t>
  </si>
  <si>
    <t>IČO 72046546</t>
  </si>
  <si>
    <t>HOSPIC Frýdek-Místek, p.o.</t>
  </si>
  <si>
    <t>IČO 66933901</t>
  </si>
  <si>
    <t>IČO 70632405</t>
  </si>
  <si>
    <t>Národní dům Frýdek-Místek, p.o.</t>
  </si>
  <si>
    <t>IČO 47999721</t>
  </si>
  <si>
    <t>Městská knihovna Frýdek-Místek, p.o.</t>
  </si>
  <si>
    <t>IČO 75105993</t>
  </si>
  <si>
    <t>Středisko volného času Klíč, p.o.</t>
  </si>
  <si>
    <t>IČO 847071</t>
  </si>
  <si>
    <t>ZUŠ Frýdek-Místek, p.o.</t>
  </si>
  <si>
    <t>IČO 75029782</t>
  </si>
  <si>
    <t>IČO 49562291</t>
  </si>
  <si>
    <t>ZŠ F-M, J. z Poděbrad 3109</t>
  </si>
  <si>
    <t>IČO 70971692</t>
  </si>
  <si>
    <t xml:space="preserve">IČO 68157801  </t>
  </si>
  <si>
    <t>ZŠ F-M Lískovec, K Sedlištím 320</t>
  </si>
  <si>
    <t>IČO 60803550</t>
  </si>
  <si>
    <t>ZŠ F-M, ČSA 570</t>
  </si>
  <si>
    <t>IČO 68157860</t>
  </si>
  <si>
    <t>ZŠ F-M, 1. máje 1700</t>
  </si>
  <si>
    <t>IČO 60046121</t>
  </si>
  <si>
    <t>ZŠ F-M, Pionýrů 400</t>
  </si>
  <si>
    <t>IČO 68157797</t>
  </si>
  <si>
    <t>IČO 68157894</t>
  </si>
  <si>
    <t>ZŠ F-M, Komenského 402</t>
  </si>
  <si>
    <t>IČO 60046104</t>
  </si>
  <si>
    <t>ZŠ a MŠ Naděje, F-M, Škarabelova 562</t>
  </si>
  <si>
    <t>IČO 64120341</t>
  </si>
  <si>
    <t>IČO 60045965</t>
  </si>
  <si>
    <t>ZŠ nár. um. P. Bezruče, F-M, TGM 454</t>
  </si>
  <si>
    <t>IČO 60046066</t>
  </si>
  <si>
    <t>MŠ Pohádka, F-M, Třanovského 404</t>
  </si>
  <si>
    <t>IČO 75029774</t>
  </si>
  <si>
    <t>IČO 63699028</t>
  </si>
  <si>
    <t>MŠ Sněženka, F-M, J. Lady 1790</t>
  </si>
  <si>
    <t>IČO 60046091</t>
  </si>
  <si>
    <t>MŠ Mateřídouška, F-M, J. Božana 3141</t>
  </si>
  <si>
    <t>IČO 60046074</t>
  </si>
  <si>
    <t xml:space="preserve">NÁKLADY </t>
  </si>
  <si>
    <t>MŠ Beruška, F-M, Nad Lipinou 2318</t>
  </si>
  <si>
    <t>Náklady                                  /                                Výnosy</t>
  </si>
  <si>
    <t>Příspěvková organizace (IČO)</t>
  </si>
  <si>
    <t>Turistické informační centrum Frýdek-Místek</t>
  </si>
  <si>
    <t>MŠ Barevný svět, F-M, Slezská 770</t>
  </si>
  <si>
    <t>IČO 11893079</t>
  </si>
  <si>
    <t>ZŠ F-M, J. Čapka 2555</t>
  </si>
  <si>
    <t>ZŠ F-M, El. Krásnohorské 2254</t>
  </si>
  <si>
    <t>ZŠ a MŠ F-M - Skalice, Skalice 192</t>
  </si>
  <si>
    <t>ZŠ a MŠ F-M - Chlebovice, Pod Kabáticí 107</t>
  </si>
  <si>
    <t xml:space="preserve">MŠ Sluníčko, F-M, J. Myslivečka 1882 </t>
  </si>
  <si>
    <t>MŠ Radost, F-M, Anenská 656</t>
  </si>
  <si>
    <t>Schválený rozpočet                 na r. 2025</t>
  </si>
  <si>
    <t>Očekávaná skutečnost                               r. 2025</t>
  </si>
  <si>
    <t>Návrh střednědobého výhledu rozpočtu na                 r. 2027</t>
  </si>
  <si>
    <t>Návrh střednědobého výhledu rozpočtu na               r. 2028</t>
  </si>
  <si>
    <t>Návrh střednědobého výhledu rozpočtu na l. 2027-2028 příspěvkových organizací zřízených statutárním městem Frýdek-Místek je zveřejněn</t>
  </si>
  <si>
    <t>IČO 60046082</t>
  </si>
  <si>
    <t>https://www.frydekmistek.cz/cz/magistrat/rozpocet-a-finance/prispevkove-organizace-zrizene-statutarnim-mestem-frydek-mistek/strednedoby-vyhled-rozpoctu/rok-2027-2028/</t>
  </si>
  <si>
    <t>https://monitor.statnipokladna.gov.cz/ucetni-jednotka/00296643/prispevkove-organizace?obdobi=2510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</si>
</sst>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/>
    </xf>
    <xf numFmtId="4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justify" vertical="center" wrapText="1"/>
    </xf>
    <xf numFmtId="4" fontId="2" fillId="0" borderId="3" xfId="0" applyNumberFormat="1" applyFont="1" applyBorder="1" applyAlignment="1">
      <alignment horizontal="right" vertical="center" wrapText="1"/>
    </xf>
    <xf numFmtId="0" fontId="3" fillId="0" borderId="0" xfId="0" applyFont="1"/>
    <xf numFmtId="0" fontId="2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4" fontId="2" fillId="0" borderId="4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5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/>
    </xf>
    <xf numFmtId="4" fontId="6" fillId="0" borderId="2" xfId="0" applyNumberFormat="1" applyFont="1" applyBorder="1" applyAlignment="1">
      <alignment horizontal="right"/>
    </xf>
    <xf numFmtId="4" fontId="6" fillId="0" borderId="5" xfId="0" applyNumberFormat="1" applyFont="1" applyBorder="1" applyAlignment="1">
      <alignment horizontal="right"/>
    </xf>
    <xf numFmtId="4" fontId="6" fillId="0" borderId="3" xfId="0" applyNumberFormat="1" applyFont="1" applyBorder="1" applyAlignment="1">
      <alignment horizontal="right"/>
    </xf>
    <xf numFmtId="4" fontId="6" fillId="0" borderId="3" xfId="0" applyNumberFormat="1" applyFont="1" applyBorder="1" applyAlignment="1">
      <alignment horizontal="right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justify" vertical="center" wrapText="1"/>
    </xf>
    <xf numFmtId="4" fontId="6" fillId="2" borderId="4" xfId="0" applyNumberFormat="1" applyFont="1" applyFill="1" applyBorder="1" applyAlignment="1">
      <alignment horizontal="right"/>
    </xf>
    <xf numFmtId="4" fontId="2" fillId="2" borderId="4" xfId="0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justify" vertical="center" wrapText="1"/>
    </xf>
    <xf numFmtId="4" fontId="6" fillId="2" borderId="2" xfId="0" applyNumberFormat="1" applyFont="1" applyFill="1" applyBorder="1" applyAlignment="1">
      <alignment horizontal="right"/>
    </xf>
    <xf numFmtId="0" fontId="2" fillId="2" borderId="5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justify" vertical="center" wrapText="1"/>
    </xf>
    <xf numFmtId="4" fontId="2" fillId="2" borderId="1" xfId="0" applyNumberFormat="1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vertical="center" wrapText="1"/>
    </xf>
    <xf numFmtId="4" fontId="6" fillId="2" borderId="3" xfId="0" applyNumberFormat="1" applyFont="1" applyFill="1" applyBorder="1" applyAlignment="1">
      <alignment horizontal="right"/>
    </xf>
    <xf numFmtId="4" fontId="2" fillId="2" borderId="3" xfId="0" applyNumberFormat="1" applyFont="1" applyFill="1" applyBorder="1" applyAlignment="1">
      <alignment horizontal="right" vertical="center" wrapText="1"/>
    </xf>
    <xf numFmtId="4" fontId="6" fillId="2" borderId="1" xfId="0" applyNumberFormat="1" applyFont="1" applyFill="1" applyBorder="1" applyAlignment="1">
      <alignment horizontal="right"/>
    </xf>
    <xf numFmtId="4" fontId="6" fillId="4" borderId="2" xfId="0" applyNumberFormat="1" applyFont="1" applyFill="1" applyBorder="1" applyAlignment="1">
      <alignment horizontal="right"/>
    </xf>
    <xf numFmtId="4" fontId="6" fillId="0" borderId="5" xfId="0" applyNumberFormat="1" applyFont="1" applyBorder="1" applyAlignment="1">
      <alignment horizontal="right" vertical="center" wrapText="1"/>
    </xf>
    <xf numFmtId="4" fontId="6" fillId="0" borderId="2" xfId="0" applyNumberFormat="1" applyFont="1" applyBorder="1" applyAlignment="1">
      <alignment horizontal="right" vertical="center" wrapText="1"/>
    </xf>
    <xf numFmtId="0" fontId="2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justify" vertical="center" wrapText="1"/>
    </xf>
    <xf numFmtId="4" fontId="6" fillId="5" borderId="1" xfId="0" applyNumberFormat="1" applyFont="1" applyFill="1" applyBorder="1" applyAlignment="1">
      <alignment horizontal="right"/>
    </xf>
    <xf numFmtId="4" fontId="6" fillId="6" borderId="3" xfId="0" applyNumberFormat="1" applyFont="1" applyFill="1" applyBorder="1" applyAlignment="1">
      <alignment horizontal="right"/>
    </xf>
    <xf numFmtId="4" fontId="2" fillId="2" borderId="4" xfId="0" applyNumberFormat="1" applyFont="1" applyFill="1" applyBorder="1" applyAlignment="1">
      <alignment horizontal="right"/>
    </xf>
    <xf numFmtId="0" fontId="0" fillId="0" borderId="0" xfId="0" applyAlignment="1">
      <alignment horizontal="center"/>
    </xf>
    <xf numFmtId="0" fontId="1" fillId="0" borderId="0" xfId="1" applyAlignment="1">
      <alignment horizontal="center" wrapText="1"/>
    </xf>
    <xf numFmtId="0" fontId="1" fillId="0" borderId="0" xfId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frydekmistek.cz/cz/magistrat/rozpocet-a-finance/prispevkove-organizace-zrizene-statutarnim-mestem-frydek-mistek/strednedoby-vyhled-rozpoctu/rok-2027-2028/" TargetMode="External"/><Relationship Id="rId2" Type="http://schemas.openxmlformats.org/officeDocument/2006/relationships/hyperlink" Target="https://monitor.statnipokladna.cz/ucetni-jednotka/00296643/prispevkove-organizace" TargetMode="External"/><Relationship Id="rId1" Type="http://schemas.openxmlformats.org/officeDocument/2006/relationships/hyperlink" Target="https://www.frydekmistek.cz/cz/magistrat/rozpocet-a-finance/prispevkove-organizace-zrizene-statutarnim-mestem-frydek-mistek/strednedoby-vyhled-rozpoctu/rok-2023-2024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monitor.statnipokladna.gov.cz/ucetni-jednotka/00296643/prispevkove-organizace?obdobi=25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0"/>
  <sheetViews>
    <sheetView tabSelected="1" view="pageLayout" zoomScaleNormal="100" zoomScaleSheetLayoutView="100" workbookViewId="0">
      <selection activeCell="A67" sqref="A67:F67"/>
    </sheetView>
  </sheetViews>
  <sheetFormatPr defaultColWidth="9.125" defaultRowHeight="14.3" x14ac:dyDescent="0.25"/>
  <cols>
    <col min="1" max="1" width="45.625" customWidth="1"/>
    <col min="2" max="2" width="12.125" customWidth="1"/>
    <col min="3" max="6" width="19.625" customWidth="1"/>
  </cols>
  <sheetData>
    <row r="1" spans="1:9" ht="49.6" customHeight="1" thickBot="1" x14ac:dyDescent="0.3">
      <c r="A1" s="22" t="s">
        <v>55</v>
      </c>
      <c r="B1" s="22" t="s">
        <v>54</v>
      </c>
      <c r="C1" s="23" t="s">
        <v>65</v>
      </c>
      <c r="D1" s="22" t="s">
        <v>66</v>
      </c>
      <c r="E1" s="22" t="s">
        <v>67</v>
      </c>
      <c r="F1" s="22" t="s">
        <v>68</v>
      </c>
      <c r="G1" s="5"/>
      <c r="H1" s="5"/>
      <c r="I1" s="5"/>
    </row>
    <row r="2" spans="1:9" ht="14.8" customHeight="1" x14ac:dyDescent="0.25">
      <c r="A2" s="7" t="s">
        <v>43</v>
      </c>
      <c r="B2" s="6" t="s">
        <v>5</v>
      </c>
      <c r="C2" s="15">
        <v>83639</v>
      </c>
      <c r="D2" s="15">
        <v>89845</v>
      </c>
      <c r="E2" s="15">
        <v>90230</v>
      </c>
      <c r="F2" s="9">
        <v>89630</v>
      </c>
      <c r="G2" s="5"/>
      <c r="H2" s="5"/>
      <c r="I2" s="5"/>
    </row>
    <row r="3" spans="1:9" ht="14.8" customHeight="1" thickBot="1" x14ac:dyDescent="0.3">
      <c r="A3" s="8" t="s">
        <v>42</v>
      </c>
      <c r="B3" s="3" t="s">
        <v>3</v>
      </c>
      <c r="C3" s="18">
        <f>C2</f>
        <v>83639</v>
      </c>
      <c r="D3" s="18">
        <f>D2</f>
        <v>89845</v>
      </c>
      <c r="E3" s="18">
        <f>E2</f>
        <v>90230</v>
      </c>
      <c r="F3" s="18">
        <f t="shared" ref="F3" si="0">F2</f>
        <v>89630</v>
      </c>
      <c r="G3" s="5"/>
      <c r="H3" s="5"/>
      <c r="I3" s="5"/>
    </row>
    <row r="4" spans="1:9" ht="14.8" customHeight="1" x14ac:dyDescent="0.25">
      <c r="A4" s="24" t="s">
        <v>59</v>
      </c>
      <c r="B4" s="25" t="s">
        <v>5</v>
      </c>
      <c r="C4" s="26">
        <v>56307</v>
      </c>
      <c r="D4" s="26">
        <v>56999</v>
      </c>
      <c r="E4" s="26">
        <v>57185</v>
      </c>
      <c r="F4" s="27">
        <v>57185</v>
      </c>
      <c r="G4" s="5"/>
      <c r="H4" s="5"/>
      <c r="I4" s="5"/>
    </row>
    <row r="5" spans="1:9" ht="14.8" customHeight="1" thickBot="1" x14ac:dyDescent="0.3">
      <c r="A5" s="28" t="s">
        <v>41</v>
      </c>
      <c r="B5" s="29" t="s">
        <v>3</v>
      </c>
      <c r="C5" s="30">
        <f>C4</f>
        <v>56307</v>
      </c>
      <c r="D5" s="30">
        <f>D4</f>
        <v>56999</v>
      </c>
      <c r="E5" s="30">
        <f>E4</f>
        <v>57185</v>
      </c>
      <c r="F5" s="30">
        <f t="shared" ref="F5" si="1">F4</f>
        <v>57185</v>
      </c>
      <c r="G5" s="5"/>
      <c r="H5" s="5"/>
      <c r="I5" s="5"/>
    </row>
    <row r="6" spans="1:9" ht="14.8" customHeight="1" x14ac:dyDescent="0.25">
      <c r="A6" s="7" t="s">
        <v>38</v>
      </c>
      <c r="B6" s="10" t="s">
        <v>5</v>
      </c>
      <c r="C6" s="15">
        <v>45208</v>
      </c>
      <c r="D6" s="15">
        <v>49488</v>
      </c>
      <c r="E6" s="15">
        <v>50680</v>
      </c>
      <c r="F6" s="9">
        <v>50680</v>
      </c>
      <c r="G6" s="5"/>
      <c r="H6" s="5"/>
      <c r="I6" s="5"/>
    </row>
    <row r="7" spans="1:9" ht="14.8" customHeight="1" thickBot="1" x14ac:dyDescent="0.3">
      <c r="A7" s="8" t="s">
        <v>37</v>
      </c>
      <c r="B7" s="3" t="s">
        <v>3</v>
      </c>
      <c r="C7" s="18">
        <f>C6</f>
        <v>45208</v>
      </c>
      <c r="D7" s="18">
        <f>D6</f>
        <v>49488</v>
      </c>
      <c r="E7" s="18">
        <f>E6</f>
        <v>50680</v>
      </c>
      <c r="F7" s="18">
        <f t="shared" ref="F7" si="2">F6</f>
        <v>50680</v>
      </c>
      <c r="G7" s="5"/>
      <c r="H7" s="5"/>
      <c r="I7" s="5"/>
    </row>
    <row r="8" spans="1:9" ht="14.8" customHeight="1" x14ac:dyDescent="0.25">
      <c r="A8" s="31" t="s">
        <v>60</v>
      </c>
      <c r="B8" s="32" t="s">
        <v>5</v>
      </c>
      <c r="C8" s="26">
        <v>78407</v>
      </c>
      <c r="D8" s="26">
        <v>82036</v>
      </c>
      <c r="E8" s="26">
        <v>77300</v>
      </c>
      <c r="F8" s="27">
        <v>77300</v>
      </c>
      <c r="G8" s="5"/>
      <c r="H8" s="5"/>
      <c r="I8" s="5"/>
    </row>
    <row r="9" spans="1:9" ht="14.8" customHeight="1" thickBot="1" x14ac:dyDescent="0.3">
      <c r="A9" s="33" t="s">
        <v>36</v>
      </c>
      <c r="B9" s="34" t="s">
        <v>3</v>
      </c>
      <c r="C9" s="40">
        <f>C8</f>
        <v>78407</v>
      </c>
      <c r="D9" s="40">
        <f>D8</f>
        <v>82036</v>
      </c>
      <c r="E9" s="40">
        <f>E8</f>
        <v>77300</v>
      </c>
      <c r="F9" s="40">
        <f t="shared" ref="F9" si="3">F8</f>
        <v>77300</v>
      </c>
      <c r="G9" s="5"/>
      <c r="H9" s="5"/>
      <c r="I9" s="5"/>
    </row>
    <row r="10" spans="1:9" ht="14.8" customHeight="1" x14ac:dyDescent="0.25">
      <c r="A10" s="11" t="s">
        <v>35</v>
      </c>
      <c r="B10" s="10" t="s">
        <v>5</v>
      </c>
      <c r="C10" s="19">
        <v>63478</v>
      </c>
      <c r="D10" s="19">
        <v>73324</v>
      </c>
      <c r="E10" s="19">
        <v>68020</v>
      </c>
      <c r="F10" s="9">
        <v>68020</v>
      </c>
      <c r="G10" s="5"/>
      <c r="H10" s="5"/>
      <c r="I10" s="5"/>
    </row>
    <row r="11" spans="1:9" ht="14.8" customHeight="1" thickBot="1" x14ac:dyDescent="0.3">
      <c r="A11" s="12" t="s">
        <v>34</v>
      </c>
      <c r="B11" s="3" t="s">
        <v>3</v>
      </c>
      <c r="C11" s="17">
        <f>C10</f>
        <v>63478</v>
      </c>
      <c r="D11" s="17">
        <f>D10</f>
        <v>73324</v>
      </c>
      <c r="E11" s="17">
        <f>E10</f>
        <v>68020</v>
      </c>
      <c r="F11" s="17">
        <f t="shared" ref="F11" si="4">F10</f>
        <v>68020</v>
      </c>
      <c r="G11" s="5"/>
      <c r="H11" s="5"/>
      <c r="I11" s="5"/>
    </row>
    <row r="12" spans="1:9" ht="14.8" customHeight="1" x14ac:dyDescent="0.25">
      <c r="A12" s="36" t="s">
        <v>33</v>
      </c>
      <c r="B12" s="32" t="s">
        <v>5</v>
      </c>
      <c r="C12" s="37">
        <v>53081</v>
      </c>
      <c r="D12" s="37">
        <v>57489</v>
      </c>
      <c r="E12" s="37">
        <v>53133</v>
      </c>
      <c r="F12" s="38">
        <v>55448</v>
      </c>
      <c r="G12" s="5"/>
      <c r="H12" s="5"/>
      <c r="I12" s="5"/>
    </row>
    <row r="13" spans="1:9" ht="14.8" customHeight="1" thickBot="1" x14ac:dyDescent="0.3">
      <c r="A13" s="33" t="s">
        <v>32</v>
      </c>
      <c r="B13" s="34" t="s">
        <v>3</v>
      </c>
      <c r="C13" s="39">
        <f>C12</f>
        <v>53081</v>
      </c>
      <c r="D13" s="39">
        <f>D12</f>
        <v>57489</v>
      </c>
      <c r="E13" s="39">
        <f>E12</f>
        <v>53133</v>
      </c>
      <c r="F13" s="39">
        <f t="shared" ref="F13" si="5">F12</f>
        <v>55448</v>
      </c>
      <c r="G13" s="5"/>
      <c r="H13" s="5"/>
      <c r="I13" s="5"/>
    </row>
    <row r="14" spans="1:9" ht="14.8" customHeight="1" x14ac:dyDescent="0.25">
      <c r="A14" s="7" t="s">
        <v>31</v>
      </c>
      <c r="B14" s="6" t="s">
        <v>5</v>
      </c>
      <c r="C14" s="15">
        <v>57344</v>
      </c>
      <c r="D14" s="15">
        <v>62631</v>
      </c>
      <c r="E14" s="15">
        <v>63086</v>
      </c>
      <c r="F14" s="9">
        <v>63086</v>
      </c>
      <c r="G14" s="5"/>
      <c r="H14" s="5"/>
      <c r="I14" s="5"/>
    </row>
    <row r="15" spans="1:9" ht="14.8" customHeight="1" thickBot="1" x14ac:dyDescent="0.3">
      <c r="A15" s="12" t="s">
        <v>30</v>
      </c>
      <c r="B15" s="3" t="s">
        <v>3</v>
      </c>
      <c r="C15" s="17">
        <f>C14</f>
        <v>57344</v>
      </c>
      <c r="D15" s="17">
        <f>D14</f>
        <v>62631</v>
      </c>
      <c r="E15" s="17">
        <f>E14</f>
        <v>63086</v>
      </c>
      <c r="F15" s="17">
        <f t="shared" ref="F15" si="6">F14</f>
        <v>63086</v>
      </c>
      <c r="G15" s="5"/>
      <c r="H15" s="5"/>
      <c r="I15" s="5"/>
    </row>
    <row r="16" spans="1:9" ht="14.8" customHeight="1" x14ac:dyDescent="0.25">
      <c r="A16" s="24" t="s">
        <v>26</v>
      </c>
      <c r="B16" s="25" t="s">
        <v>5</v>
      </c>
      <c r="C16" s="26">
        <v>65728</v>
      </c>
      <c r="D16" s="26">
        <v>66114</v>
      </c>
      <c r="E16" s="26">
        <v>65780</v>
      </c>
      <c r="F16" s="27">
        <v>65780</v>
      </c>
      <c r="G16" s="5"/>
      <c r="H16" s="5"/>
      <c r="I16" s="5"/>
    </row>
    <row r="17" spans="1:9" ht="14.8" customHeight="1" thickBot="1" x14ac:dyDescent="0.3">
      <c r="A17" s="33" t="s">
        <v>25</v>
      </c>
      <c r="B17" s="34" t="s">
        <v>3</v>
      </c>
      <c r="C17" s="39">
        <f>C16</f>
        <v>65728</v>
      </c>
      <c r="D17" s="39">
        <f>D16</f>
        <v>66114</v>
      </c>
      <c r="E17" s="39">
        <f>E16</f>
        <v>65780</v>
      </c>
      <c r="F17" s="39">
        <f t="shared" ref="F17" si="7">F16</f>
        <v>65780</v>
      </c>
      <c r="G17" s="5"/>
      <c r="H17" s="5"/>
      <c r="I17" s="5"/>
    </row>
    <row r="18" spans="1:9" ht="14.8" customHeight="1" x14ac:dyDescent="0.25">
      <c r="A18" s="7" t="s">
        <v>29</v>
      </c>
      <c r="B18" s="6" t="s">
        <v>5</v>
      </c>
      <c r="C18" s="15">
        <v>26322</v>
      </c>
      <c r="D18" s="15">
        <v>29316</v>
      </c>
      <c r="E18" s="15">
        <v>29480</v>
      </c>
      <c r="F18" s="9">
        <v>29313</v>
      </c>
      <c r="G18" s="5"/>
      <c r="H18" s="5"/>
      <c r="I18" s="5"/>
    </row>
    <row r="19" spans="1:9" ht="14.8" customHeight="1" thickBot="1" x14ac:dyDescent="0.3">
      <c r="A19" s="12" t="s">
        <v>28</v>
      </c>
      <c r="B19" s="3" t="s">
        <v>3</v>
      </c>
      <c r="C19" s="17">
        <f>C18</f>
        <v>26322</v>
      </c>
      <c r="D19" s="17">
        <f>D18</f>
        <v>29316</v>
      </c>
      <c r="E19" s="17">
        <f>E18</f>
        <v>29480</v>
      </c>
      <c r="F19" s="17">
        <f t="shared" ref="F19" si="8">F18</f>
        <v>29313</v>
      </c>
      <c r="G19" s="5"/>
      <c r="H19" s="5"/>
      <c r="I19" s="5"/>
    </row>
    <row r="20" spans="1:9" ht="14.8" customHeight="1" x14ac:dyDescent="0.25">
      <c r="A20" s="24" t="s">
        <v>62</v>
      </c>
      <c r="B20" s="25" t="s">
        <v>5</v>
      </c>
      <c r="C20" s="26">
        <v>16967</v>
      </c>
      <c r="D20" s="26">
        <v>16914</v>
      </c>
      <c r="E20" s="26">
        <v>20565</v>
      </c>
      <c r="F20" s="27">
        <v>20565</v>
      </c>
      <c r="G20" s="5"/>
      <c r="H20" s="5"/>
      <c r="I20" s="5"/>
    </row>
    <row r="21" spans="1:9" ht="14.8" customHeight="1" thickBot="1" x14ac:dyDescent="0.3">
      <c r="A21" s="33" t="s">
        <v>27</v>
      </c>
      <c r="B21" s="34" t="s">
        <v>3</v>
      </c>
      <c r="C21" s="39">
        <f>C20</f>
        <v>16967</v>
      </c>
      <c r="D21" s="39">
        <f>D20</f>
        <v>16914</v>
      </c>
      <c r="E21" s="39">
        <f>E20</f>
        <v>20565</v>
      </c>
      <c r="F21" s="39">
        <f t="shared" ref="F21" si="9">F20</f>
        <v>20565</v>
      </c>
      <c r="G21" s="5"/>
      <c r="H21" s="5"/>
      <c r="I21" s="5"/>
    </row>
    <row r="22" spans="1:9" ht="14.8" customHeight="1" x14ac:dyDescent="0.25">
      <c r="A22" s="13" t="s">
        <v>61</v>
      </c>
      <c r="B22" s="6" t="s">
        <v>5</v>
      </c>
      <c r="C22" s="20">
        <v>17550</v>
      </c>
      <c r="D22" s="20">
        <v>18867</v>
      </c>
      <c r="E22" s="20">
        <v>18948</v>
      </c>
      <c r="F22" s="4">
        <v>18763</v>
      </c>
      <c r="G22" s="5"/>
      <c r="H22" s="5"/>
      <c r="I22" s="5"/>
    </row>
    <row r="23" spans="1:9" ht="14.8" customHeight="1" thickBot="1" x14ac:dyDescent="0.3">
      <c r="A23" s="12" t="s">
        <v>24</v>
      </c>
      <c r="B23" s="3" t="s">
        <v>3</v>
      </c>
      <c r="C23" s="17">
        <f>C22</f>
        <v>17550</v>
      </c>
      <c r="D23" s="17">
        <f>D22</f>
        <v>18867</v>
      </c>
      <c r="E23" s="17">
        <f>E22</f>
        <v>18948</v>
      </c>
      <c r="F23" s="17">
        <f t="shared" ref="F23" si="10">F22</f>
        <v>18763</v>
      </c>
      <c r="G23" s="5"/>
      <c r="H23" s="5"/>
      <c r="I23" s="5"/>
    </row>
    <row r="24" spans="1:9" ht="14.8" customHeight="1" x14ac:dyDescent="0.25">
      <c r="A24" s="24" t="s">
        <v>40</v>
      </c>
      <c r="B24" s="25" t="s">
        <v>5</v>
      </c>
      <c r="C24" s="26">
        <v>60337</v>
      </c>
      <c r="D24" s="26">
        <v>68466</v>
      </c>
      <c r="E24" s="26">
        <v>71491</v>
      </c>
      <c r="F24" s="27">
        <v>71245</v>
      </c>
      <c r="G24" s="5"/>
      <c r="H24" s="5"/>
      <c r="I24" s="5"/>
    </row>
    <row r="25" spans="1:9" ht="14.8" customHeight="1" thickBot="1" x14ac:dyDescent="0.3">
      <c r="A25" s="28" t="s">
        <v>39</v>
      </c>
      <c r="B25" s="29" t="s">
        <v>3</v>
      </c>
      <c r="C25" s="30">
        <f>C24</f>
        <v>60337</v>
      </c>
      <c r="D25" s="30">
        <f>D24</f>
        <v>68466</v>
      </c>
      <c r="E25" s="30">
        <f>E24</f>
        <v>71491</v>
      </c>
      <c r="F25" s="30">
        <f t="shared" ref="F25" si="11">F24</f>
        <v>71245</v>
      </c>
      <c r="G25" s="5"/>
      <c r="H25" s="5"/>
      <c r="I25" s="5"/>
    </row>
    <row r="26" spans="1:9" ht="14.8" customHeight="1" x14ac:dyDescent="0.25">
      <c r="A26" s="10" t="s">
        <v>53</v>
      </c>
      <c r="B26" s="10" t="s">
        <v>52</v>
      </c>
      <c r="C26" s="21">
        <v>22536</v>
      </c>
      <c r="D26" s="21">
        <v>23861</v>
      </c>
      <c r="E26" s="21">
        <v>28194</v>
      </c>
      <c r="F26" s="9">
        <v>28194</v>
      </c>
      <c r="G26" s="5"/>
      <c r="H26" s="5"/>
      <c r="I26" s="5"/>
    </row>
    <row r="27" spans="1:9" ht="14.8" customHeight="1" thickBot="1" x14ac:dyDescent="0.3">
      <c r="A27" s="3" t="s">
        <v>51</v>
      </c>
      <c r="B27" s="3" t="s">
        <v>3</v>
      </c>
      <c r="C27" s="41">
        <f>C26</f>
        <v>22536</v>
      </c>
      <c r="D27" s="41">
        <f>D26</f>
        <v>23861</v>
      </c>
      <c r="E27" s="41">
        <f>E26</f>
        <v>28194</v>
      </c>
      <c r="F27" s="42">
        <f t="shared" ref="F27" si="12">F26</f>
        <v>28194</v>
      </c>
      <c r="G27" s="5"/>
      <c r="H27" s="5"/>
      <c r="I27" s="5"/>
    </row>
    <row r="28" spans="1:9" ht="14.8" customHeight="1" x14ac:dyDescent="0.25">
      <c r="A28" s="36" t="s">
        <v>45</v>
      </c>
      <c r="B28" s="32" t="s">
        <v>5</v>
      </c>
      <c r="C28" s="26">
        <v>35544</v>
      </c>
      <c r="D28" s="26">
        <v>36538</v>
      </c>
      <c r="E28" s="26">
        <v>43812</v>
      </c>
      <c r="F28" s="38">
        <v>43812</v>
      </c>
      <c r="G28" s="5"/>
      <c r="H28" s="5"/>
      <c r="I28" s="5"/>
    </row>
    <row r="29" spans="1:9" ht="14.8" customHeight="1" thickBot="1" x14ac:dyDescent="0.3">
      <c r="A29" s="33" t="s">
        <v>44</v>
      </c>
      <c r="B29" s="34" t="s">
        <v>3</v>
      </c>
      <c r="C29" s="30">
        <f>C28</f>
        <v>35544</v>
      </c>
      <c r="D29" s="30">
        <f>D28</f>
        <v>36538</v>
      </c>
      <c r="E29" s="30">
        <f>E28</f>
        <v>43812</v>
      </c>
      <c r="F29" s="30">
        <f t="shared" ref="F29" si="13">F28</f>
        <v>43812</v>
      </c>
      <c r="G29" s="5"/>
      <c r="H29" s="5"/>
      <c r="I29" s="5"/>
    </row>
    <row r="30" spans="1:9" ht="14.8" customHeight="1" x14ac:dyDescent="0.25">
      <c r="A30" s="6" t="s">
        <v>50</v>
      </c>
      <c r="B30" s="6" t="s">
        <v>5</v>
      </c>
      <c r="C30" s="15">
        <v>25118</v>
      </c>
      <c r="D30" s="15">
        <v>26512</v>
      </c>
      <c r="E30" s="15">
        <v>28700</v>
      </c>
      <c r="F30" s="9">
        <v>28700</v>
      </c>
      <c r="G30" s="5"/>
      <c r="H30" s="5"/>
      <c r="I30" s="5"/>
    </row>
    <row r="31" spans="1:9" ht="15.65" customHeight="1" thickBot="1" x14ac:dyDescent="0.3">
      <c r="A31" s="3" t="s">
        <v>49</v>
      </c>
      <c r="B31" s="3" t="s">
        <v>3</v>
      </c>
      <c r="C31" s="18">
        <f>C30</f>
        <v>25118</v>
      </c>
      <c r="D31" s="18">
        <f>D30</f>
        <v>26512</v>
      </c>
      <c r="E31" s="18">
        <f>E30</f>
        <v>28700</v>
      </c>
      <c r="F31" s="18">
        <f t="shared" ref="F31" si="14">F30</f>
        <v>28700</v>
      </c>
      <c r="G31" s="5"/>
      <c r="H31" s="5"/>
      <c r="I31" s="5"/>
    </row>
    <row r="32" spans="1:9" ht="14.8" customHeight="1" x14ac:dyDescent="0.25">
      <c r="A32" s="25" t="s">
        <v>48</v>
      </c>
      <c r="B32" s="25" t="s">
        <v>5</v>
      </c>
      <c r="C32" s="26">
        <v>30911</v>
      </c>
      <c r="D32" s="26">
        <v>32736</v>
      </c>
      <c r="E32" s="26">
        <v>38034</v>
      </c>
      <c r="F32" s="47">
        <v>38034</v>
      </c>
      <c r="G32" s="5"/>
      <c r="H32" s="5"/>
      <c r="I32" s="5"/>
    </row>
    <row r="33" spans="1:9" ht="14.8" customHeight="1" thickBot="1" x14ac:dyDescent="0.3">
      <c r="A33" s="33" t="s">
        <v>70</v>
      </c>
      <c r="B33" s="34" t="s">
        <v>3</v>
      </c>
      <c r="C33" s="30">
        <f>C32</f>
        <v>30911</v>
      </c>
      <c r="D33" s="30">
        <f>D32</f>
        <v>32736</v>
      </c>
      <c r="E33" s="30">
        <f>E32</f>
        <v>38034</v>
      </c>
      <c r="F33" s="30">
        <f t="shared" ref="F33" si="15">F32</f>
        <v>38034</v>
      </c>
      <c r="G33" s="5"/>
      <c r="H33" s="5"/>
      <c r="I33" s="5"/>
    </row>
    <row r="34" spans="1:9" ht="14.8" customHeight="1" x14ac:dyDescent="0.25">
      <c r="A34" s="7" t="s">
        <v>63</v>
      </c>
      <c r="B34" s="6" t="s">
        <v>5</v>
      </c>
      <c r="C34" s="15">
        <v>28802</v>
      </c>
      <c r="D34" s="15">
        <v>30481</v>
      </c>
      <c r="E34" s="15">
        <v>31222</v>
      </c>
      <c r="F34" s="9">
        <v>31537</v>
      </c>
      <c r="G34" s="5"/>
      <c r="H34" s="5"/>
      <c r="I34" s="5"/>
    </row>
    <row r="35" spans="1:9" ht="14.8" customHeight="1" thickBot="1" x14ac:dyDescent="0.3">
      <c r="A35" s="12" t="s">
        <v>47</v>
      </c>
      <c r="B35" s="3" t="s">
        <v>3</v>
      </c>
      <c r="C35" s="18">
        <f>C34</f>
        <v>28802</v>
      </c>
      <c r="D35" s="18">
        <f>D34</f>
        <v>30481</v>
      </c>
      <c r="E35" s="18">
        <f>E34</f>
        <v>31222</v>
      </c>
      <c r="F35" s="18">
        <f t="shared" ref="F35" si="16">F34</f>
        <v>31537</v>
      </c>
      <c r="G35" s="5"/>
      <c r="H35" s="5"/>
      <c r="I35" s="5"/>
    </row>
    <row r="36" spans="1:9" ht="14.8" customHeight="1" x14ac:dyDescent="0.25">
      <c r="A36" s="36" t="s">
        <v>64</v>
      </c>
      <c r="B36" s="32" t="s">
        <v>5</v>
      </c>
      <c r="C36" s="26">
        <v>28038</v>
      </c>
      <c r="D36" s="26">
        <v>28562</v>
      </c>
      <c r="E36" s="26">
        <v>33415</v>
      </c>
      <c r="F36" s="38">
        <v>33415</v>
      </c>
      <c r="G36" s="5"/>
      <c r="H36" s="5"/>
      <c r="I36" s="5"/>
    </row>
    <row r="37" spans="1:9" ht="14.8" customHeight="1" thickBot="1" x14ac:dyDescent="0.3">
      <c r="A37" s="33" t="s">
        <v>46</v>
      </c>
      <c r="B37" s="34" t="s">
        <v>3</v>
      </c>
      <c r="C37" s="39">
        <f>C36</f>
        <v>28038</v>
      </c>
      <c r="D37" s="30">
        <f>D36</f>
        <v>28562</v>
      </c>
      <c r="E37" s="39">
        <f>E36</f>
        <v>33415</v>
      </c>
      <c r="F37" s="30">
        <f t="shared" ref="F37" si="17">F36</f>
        <v>33415</v>
      </c>
      <c r="G37" s="5"/>
      <c r="H37" s="5"/>
      <c r="I37" s="5"/>
    </row>
    <row r="38" spans="1:9" ht="14.8" customHeight="1" x14ac:dyDescent="0.25">
      <c r="A38" s="7" t="s">
        <v>57</v>
      </c>
      <c r="B38" s="14" t="s">
        <v>5</v>
      </c>
      <c r="C38" s="15">
        <v>20707</v>
      </c>
      <c r="D38" s="15">
        <v>21806</v>
      </c>
      <c r="E38" s="15">
        <v>23466</v>
      </c>
      <c r="F38" s="9">
        <v>23466</v>
      </c>
      <c r="G38" s="5"/>
      <c r="H38" s="5"/>
      <c r="I38" s="5"/>
    </row>
    <row r="39" spans="1:9" ht="14.8" customHeight="1" thickBot="1" x14ac:dyDescent="0.3">
      <c r="A39" s="12" t="s">
        <v>58</v>
      </c>
      <c r="B39" s="16" t="s">
        <v>3</v>
      </c>
      <c r="C39" s="19">
        <v>20707</v>
      </c>
      <c r="D39" s="19">
        <v>21806</v>
      </c>
      <c r="E39" s="19">
        <f>E38</f>
        <v>23466</v>
      </c>
      <c r="F39" s="18">
        <f>F38</f>
        <v>23466</v>
      </c>
      <c r="G39" s="5"/>
      <c r="H39" s="5"/>
      <c r="I39" s="5"/>
    </row>
    <row r="40" spans="1:9" ht="14.8" customHeight="1" x14ac:dyDescent="0.25">
      <c r="A40" s="36" t="s">
        <v>23</v>
      </c>
      <c r="B40" s="32" t="s">
        <v>5</v>
      </c>
      <c r="C40" s="26">
        <v>48532</v>
      </c>
      <c r="D40" s="26">
        <v>51820</v>
      </c>
      <c r="E40" s="26">
        <v>50600</v>
      </c>
      <c r="F40" s="38">
        <v>50920</v>
      </c>
      <c r="G40" s="5"/>
      <c r="H40" s="5"/>
      <c r="I40" s="5"/>
    </row>
    <row r="41" spans="1:9" ht="14.8" customHeight="1" thickBot="1" x14ac:dyDescent="0.3">
      <c r="A41" s="33" t="s">
        <v>22</v>
      </c>
      <c r="B41" s="34" t="s">
        <v>3</v>
      </c>
      <c r="C41" s="39">
        <f>C40</f>
        <v>48532</v>
      </c>
      <c r="D41" s="39">
        <f>D40</f>
        <v>51820</v>
      </c>
      <c r="E41" s="39">
        <f>E40</f>
        <v>50600</v>
      </c>
      <c r="F41" s="39">
        <f t="shared" ref="F41" si="18">F40</f>
        <v>50920</v>
      </c>
      <c r="G41" s="5"/>
      <c r="H41" s="5"/>
      <c r="I41" s="5"/>
    </row>
    <row r="42" spans="1:9" ht="14.8" customHeight="1" x14ac:dyDescent="0.25">
      <c r="A42" s="13" t="s">
        <v>21</v>
      </c>
      <c r="B42" s="10" t="s">
        <v>5</v>
      </c>
      <c r="C42" s="20">
        <v>22580</v>
      </c>
      <c r="D42" s="20">
        <v>23508</v>
      </c>
      <c r="E42" s="20">
        <v>22217</v>
      </c>
      <c r="F42" s="4">
        <v>22217</v>
      </c>
      <c r="G42" s="5"/>
      <c r="H42" s="5"/>
      <c r="I42" s="5"/>
    </row>
    <row r="43" spans="1:9" ht="14.8" customHeight="1" thickBot="1" x14ac:dyDescent="0.3">
      <c r="A43" s="12" t="s">
        <v>20</v>
      </c>
      <c r="B43" s="3" t="s">
        <v>3</v>
      </c>
      <c r="C43" s="17">
        <v>22580</v>
      </c>
      <c r="D43" s="17">
        <f>D42</f>
        <v>23508</v>
      </c>
      <c r="E43" s="17">
        <f>E42</f>
        <v>22217</v>
      </c>
      <c r="F43" s="17">
        <f t="shared" ref="F43" si="19">F42</f>
        <v>22217</v>
      </c>
      <c r="G43" s="5"/>
      <c r="H43" s="5"/>
      <c r="I43" s="5"/>
    </row>
    <row r="44" spans="1:9" ht="14.8" customHeight="1" x14ac:dyDescent="0.25">
      <c r="A44" s="36" t="s">
        <v>19</v>
      </c>
      <c r="B44" s="32" t="s">
        <v>5</v>
      </c>
      <c r="C44" s="46">
        <v>24334</v>
      </c>
      <c r="D44" s="37">
        <v>25651</v>
      </c>
      <c r="E44" s="37">
        <v>25400</v>
      </c>
      <c r="F44" s="38">
        <v>25400</v>
      </c>
      <c r="G44" s="5"/>
      <c r="H44" s="5"/>
      <c r="I44" s="5"/>
    </row>
    <row r="45" spans="1:9" ht="14.8" customHeight="1" thickBot="1" x14ac:dyDescent="0.3">
      <c r="A45" s="33" t="s">
        <v>18</v>
      </c>
      <c r="B45" s="34" t="s">
        <v>3</v>
      </c>
      <c r="C45" s="39">
        <v>24334</v>
      </c>
      <c r="D45" s="39">
        <f>D44</f>
        <v>25651</v>
      </c>
      <c r="E45" s="39">
        <f>E44</f>
        <v>25400</v>
      </c>
      <c r="F45" s="39">
        <f t="shared" ref="F45" si="20">F44</f>
        <v>25400</v>
      </c>
      <c r="G45" s="5"/>
      <c r="H45" s="5"/>
      <c r="I45" s="5"/>
    </row>
    <row r="46" spans="1:9" ht="14.8" customHeight="1" x14ac:dyDescent="0.25">
      <c r="A46" s="13" t="s">
        <v>17</v>
      </c>
      <c r="B46" s="10" t="s">
        <v>5</v>
      </c>
      <c r="C46" s="20">
        <v>42340</v>
      </c>
      <c r="D46" s="20">
        <v>44205</v>
      </c>
      <c r="E46" s="20">
        <v>49185</v>
      </c>
      <c r="F46" s="4">
        <v>48185</v>
      </c>
      <c r="G46" s="5"/>
      <c r="H46" s="5"/>
      <c r="I46" s="5"/>
    </row>
    <row r="47" spans="1:9" ht="14.8" customHeight="1" thickBot="1" x14ac:dyDescent="0.3">
      <c r="A47" s="12" t="s">
        <v>16</v>
      </c>
      <c r="B47" s="3" t="s">
        <v>3</v>
      </c>
      <c r="C47" s="17">
        <f>C46</f>
        <v>42340</v>
      </c>
      <c r="D47" s="17">
        <f>D46</f>
        <v>44205</v>
      </c>
      <c r="E47" s="17">
        <f>E46</f>
        <v>49185</v>
      </c>
      <c r="F47" s="17">
        <f t="shared" ref="F47" si="21">F46</f>
        <v>48185</v>
      </c>
      <c r="G47" s="5"/>
      <c r="H47" s="5"/>
      <c r="I47" s="5"/>
    </row>
    <row r="48" spans="1:9" ht="14.8" customHeight="1" x14ac:dyDescent="0.25">
      <c r="A48" s="36" t="s">
        <v>10</v>
      </c>
      <c r="B48" s="32" t="s">
        <v>5</v>
      </c>
      <c r="C48" s="26">
        <v>127802</v>
      </c>
      <c r="D48" s="26">
        <v>133632</v>
      </c>
      <c r="E48" s="26">
        <v>137123</v>
      </c>
      <c r="F48" s="38">
        <v>139865</v>
      </c>
      <c r="G48" s="5"/>
      <c r="H48" s="5"/>
      <c r="I48" s="5"/>
    </row>
    <row r="49" spans="1:9" ht="14.8" customHeight="1" thickBot="1" x14ac:dyDescent="0.3">
      <c r="A49" s="33" t="s">
        <v>9</v>
      </c>
      <c r="B49" s="34" t="s">
        <v>3</v>
      </c>
      <c r="C49" s="30">
        <f>C48</f>
        <v>127802</v>
      </c>
      <c r="D49" s="30">
        <f>D48</f>
        <v>133632</v>
      </c>
      <c r="E49" s="30">
        <f>E48</f>
        <v>137123</v>
      </c>
      <c r="F49" s="35">
        <f>F48</f>
        <v>139865</v>
      </c>
      <c r="G49" s="5"/>
      <c r="H49" s="5"/>
      <c r="I49" s="5"/>
    </row>
    <row r="50" spans="1:9" ht="14.8" customHeight="1" x14ac:dyDescent="0.25">
      <c r="A50" s="13" t="s">
        <v>8</v>
      </c>
      <c r="B50" s="10" t="s">
        <v>5</v>
      </c>
      <c r="C50" s="15">
        <v>38100</v>
      </c>
      <c r="D50" s="15">
        <v>38380</v>
      </c>
      <c r="E50" s="15">
        <v>40933</v>
      </c>
      <c r="F50" s="4">
        <v>40751</v>
      </c>
      <c r="G50" s="5"/>
      <c r="H50" s="5"/>
      <c r="I50" s="5"/>
    </row>
    <row r="51" spans="1:9" ht="14.8" customHeight="1" thickBot="1" x14ac:dyDescent="0.3">
      <c r="A51" s="12" t="s">
        <v>7</v>
      </c>
      <c r="B51" s="3" t="s">
        <v>3</v>
      </c>
      <c r="C51" s="17">
        <v>38100</v>
      </c>
      <c r="D51" s="18">
        <f>D50</f>
        <v>38380</v>
      </c>
      <c r="E51" s="17">
        <f>E50</f>
        <v>40933</v>
      </c>
      <c r="F51" s="2">
        <f>F50</f>
        <v>40751</v>
      </c>
      <c r="G51" s="5"/>
      <c r="H51" s="5"/>
      <c r="I51" s="5"/>
    </row>
    <row r="52" spans="1:9" ht="14.8" customHeight="1" x14ac:dyDescent="0.25">
      <c r="A52" s="36" t="s">
        <v>14</v>
      </c>
      <c r="B52" s="32" t="s">
        <v>5</v>
      </c>
      <c r="C52" s="37">
        <v>57315</v>
      </c>
      <c r="D52" s="37">
        <v>59366</v>
      </c>
      <c r="E52" s="37">
        <v>59721</v>
      </c>
      <c r="F52" s="38">
        <v>60728</v>
      </c>
      <c r="G52" s="5"/>
      <c r="H52" s="5"/>
      <c r="I52" s="5"/>
    </row>
    <row r="53" spans="1:9" ht="14.8" customHeight="1" thickBot="1" x14ac:dyDescent="0.3">
      <c r="A53" s="33" t="s">
        <v>13</v>
      </c>
      <c r="B53" s="34" t="s">
        <v>3</v>
      </c>
      <c r="C53" s="39">
        <f>C52</f>
        <v>57315</v>
      </c>
      <c r="D53" s="39">
        <f>D52</f>
        <v>59366</v>
      </c>
      <c r="E53" s="39">
        <f>E52</f>
        <v>59721</v>
      </c>
      <c r="F53" s="39">
        <f t="shared" ref="F53" si="22">F52</f>
        <v>60728</v>
      </c>
      <c r="G53" s="5"/>
      <c r="H53" s="5"/>
      <c r="I53" s="5"/>
    </row>
    <row r="54" spans="1:9" ht="14.8" customHeight="1" x14ac:dyDescent="0.25">
      <c r="A54" s="13" t="s">
        <v>6</v>
      </c>
      <c r="B54" s="10" t="s">
        <v>5</v>
      </c>
      <c r="C54" s="20">
        <v>25600</v>
      </c>
      <c r="D54" s="20">
        <v>26400</v>
      </c>
      <c r="E54" s="20">
        <v>27700</v>
      </c>
      <c r="F54" s="4">
        <v>28000</v>
      </c>
      <c r="G54" s="5"/>
      <c r="H54" s="5"/>
      <c r="I54" s="5"/>
    </row>
    <row r="55" spans="1:9" ht="14.8" customHeight="1" thickBot="1" x14ac:dyDescent="0.3">
      <c r="A55" s="12" t="s">
        <v>4</v>
      </c>
      <c r="B55" s="3" t="s">
        <v>3</v>
      </c>
      <c r="C55" s="17">
        <f>C54</f>
        <v>25600</v>
      </c>
      <c r="D55" s="17">
        <f>D54</f>
        <v>26400</v>
      </c>
      <c r="E55" s="17">
        <f>E54</f>
        <v>27700</v>
      </c>
      <c r="F55" s="17">
        <f t="shared" ref="F55" si="23">F54</f>
        <v>28000</v>
      </c>
      <c r="G55" s="5"/>
      <c r="H55" s="5"/>
      <c r="I55" s="5"/>
    </row>
    <row r="56" spans="1:9" ht="14.8" customHeight="1" x14ac:dyDescent="0.25">
      <c r="A56" s="36" t="s">
        <v>12</v>
      </c>
      <c r="B56" s="32" t="s">
        <v>5</v>
      </c>
      <c r="C56" s="37">
        <v>15561</v>
      </c>
      <c r="D56" s="37">
        <v>15922</v>
      </c>
      <c r="E56" s="37">
        <v>16241</v>
      </c>
      <c r="F56" s="38">
        <v>16477</v>
      </c>
      <c r="G56" s="5"/>
      <c r="H56" s="5"/>
      <c r="I56" s="5"/>
    </row>
    <row r="57" spans="1:9" ht="14.8" customHeight="1" thickBot="1" x14ac:dyDescent="0.3">
      <c r="A57" s="33" t="s">
        <v>11</v>
      </c>
      <c r="B57" s="34" t="s">
        <v>3</v>
      </c>
      <c r="C57" s="39">
        <f>C56</f>
        <v>15561</v>
      </c>
      <c r="D57" s="39">
        <f>D56</f>
        <v>15922</v>
      </c>
      <c r="E57" s="39">
        <f>E56</f>
        <v>16241</v>
      </c>
      <c r="F57" s="39">
        <f t="shared" ref="F57" si="24">F56</f>
        <v>16477</v>
      </c>
      <c r="G57" s="5"/>
      <c r="H57" s="5"/>
      <c r="I57" s="5"/>
    </row>
    <row r="58" spans="1:9" ht="14.8" customHeight="1" x14ac:dyDescent="0.25">
      <c r="A58" s="13" t="s">
        <v>56</v>
      </c>
      <c r="B58" s="10" t="s">
        <v>5</v>
      </c>
      <c r="C58" s="20">
        <v>9635</v>
      </c>
      <c r="D58" s="20">
        <v>9908</v>
      </c>
      <c r="E58" s="20">
        <v>9808</v>
      </c>
      <c r="F58" s="4">
        <v>9808</v>
      </c>
      <c r="G58" s="5"/>
      <c r="H58" s="5"/>
      <c r="I58" s="5"/>
    </row>
    <row r="59" spans="1:9" ht="14.8" customHeight="1" thickBot="1" x14ac:dyDescent="0.3">
      <c r="A59" s="43" t="s">
        <v>15</v>
      </c>
      <c r="B59" s="44" t="s">
        <v>3</v>
      </c>
      <c r="C59" s="45">
        <f>C58</f>
        <v>9635</v>
      </c>
      <c r="D59" s="45">
        <f>D58</f>
        <v>9908</v>
      </c>
      <c r="E59" s="45">
        <f t="shared" ref="E59:F59" si="25">E58</f>
        <v>9808</v>
      </c>
      <c r="F59" s="45">
        <f t="shared" si="25"/>
        <v>9808</v>
      </c>
    </row>
    <row r="60" spans="1:9" ht="5.95" customHeight="1" x14ac:dyDescent="0.25"/>
    <row r="61" spans="1:9" ht="13.6" customHeight="1" x14ac:dyDescent="0.25">
      <c r="A61" s="48" t="s">
        <v>69</v>
      </c>
      <c r="B61" s="48"/>
      <c r="C61" s="48"/>
      <c r="D61" s="48"/>
      <c r="E61" s="48"/>
      <c r="F61" s="48"/>
    </row>
    <row r="62" spans="1:9" ht="14.8" customHeight="1" x14ac:dyDescent="0.25">
      <c r="A62" s="48" t="s">
        <v>2</v>
      </c>
      <c r="B62" s="48"/>
      <c r="C62" s="48"/>
      <c r="D62" s="48"/>
      <c r="E62" s="48"/>
      <c r="F62" s="48"/>
    </row>
    <row r="63" spans="1:9" ht="28.55" customHeight="1" x14ac:dyDescent="0.25">
      <c r="A63" s="49" t="s">
        <v>71</v>
      </c>
      <c r="B63" s="49"/>
      <c r="C63" s="49"/>
      <c r="D63" s="49"/>
      <c r="E63" s="49"/>
      <c r="F63" s="49"/>
    </row>
    <row r="64" spans="1:9" ht="6.8" customHeight="1" x14ac:dyDescent="0.25"/>
    <row r="65" spans="1:6" ht="14.8" customHeight="1" x14ac:dyDescent="0.25">
      <c r="A65" s="48" t="s">
        <v>1</v>
      </c>
      <c r="B65" s="48"/>
      <c r="C65" s="48"/>
      <c r="D65" s="48"/>
      <c r="E65" s="48"/>
      <c r="F65" s="48"/>
    </row>
    <row r="66" spans="1:6" ht="14.3" customHeight="1" x14ac:dyDescent="0.25">
      <c r="A66" s="48" t="s">
        <v>0</v>
      </c>
      <c r="B66" s="48"/>
      <c r="C66" s="48"/>
      <c r="D66" s="48"/>
      <c r="E66" s="48"/>
      <c r="F66" s="48"/>
    </row>
    <row r="67" spans="1:6" ht="13.6" customHeight="1" x14ac:dyDescent="0.25">
      <c r="A67" s="50" t="s">
        <v>72</v>
      </c>
      <c r="B67" s="50"/>
      <c r="C67" s="50"/>
      <c r="D67" s="50"/>
      <c r="E67" s="50"/>
      <c r="F67" s="50"/>
    </row>
    <row r="68" spans="1:6" ht="14.8" customHeight="1" x14ac:dyDescent="0.25">
      <c r="A68" s="1"/>
    </row>
    <row r="69" spans="1:6" ht="14.8" customHeight="1" x14ac:dyDescent="0.25">
      <c r="A69" s="1"/>
    </row>
    <row r="70" spans="1:6" ht="14.8" customHeight="1" x14ac:dyDescent="0.25"/>
  </sheetData>
  <sheetProtection algorithmName="SHA-512" hashValue="DLvw+heqV+dMe+27Tj6HYZVm3FxUVVS1xt4BSSQMMpVGx+8RqJz2/6+JDQWym5rnrKFtEn0oR+ixz1SsHSo/ww==" saltValue="Xci83JMJ1AV+orotLX/jwQ==" spinCount="100000" sheet="1" objects="1" scenarios="1"/>
  <mergeCells count="6">
    <mergeCell ref="A61:F61"/>
    <mergeCell ref="A62:F62"/>
    <mergeCell ref="A63:F63"/>
    <mergeCell ref="A65:F65"/>
    <mergeCell ref="A67:F67"/>
    <mergeCell ref="A66:F66"/>
  </mergeCells>
  <hyperlinks>
    <hyperlink ref="A63:F63" r:id="rId1" display="https://www.frydekmistek.cz/cz/magistrat/rozpocet-a-finance/prispevkove-organizace-zrizene-statutarnim-mestem-frydek-mistek/strednedoby-vyhled-rozpoctu/rok-2023-2024/" xr:uid="{00000000-0004-0000-0000-000000000000}"/>
    <hyperlink ref="A67:F67" r:id="rId2" display="https://monitor.statnipokladna.cz/ucetni-jednotka/00296643/prispevkove-organizace" xr:uid="{00000000-0004-0000-0000-000001000000}"/>
    <hyperlink ref="A63" r:id="rId3" xr:uid="{00000000-0004-0000-0000-000002000000}"/>
    <hyperlink ref="A67" r:id="rId4" xr:uid="{25966074-B85A-4669-ABC8-D201925142A4}"/>
  </hyperlinks>
  <pageMargins left="0.51181102362204722" right="0.31496062992125984" top="0.78740157480314965" bottom="0.39370078740157483" header="0.31496062992125984" footer="0.31496062992125984"/>
  <pageSetup paperSize="9" scale="95" orientation="landscape" r:id="rId5"/>
  <headerFooter differentFirst="1">
    <oddHeader>&amp;L&amp;"Times New Roman,Tučné"Statutární město
Frýdek-Místek&amp;C&amp;"Times New Roman,Tučné"&amp;12NÁVRH STŘEDNĚDOBÉHO VÝHLEDU ROZPOČTU na roky 2027-2028 
příspěvkových organizací zřízených statutárním městem Frýdek-Místek (v tis. Kč)&amp;RStrana &amp;P</oddHeader>
    <oddFooter>&amp;RMgr. Andrea Oháňková   
vedoucí finančního odboru</oddFooter>
    <firstHeader>&amp;L&amp;"Times New Roman,Tučné"Statutární město
Frýdek-Místek&amp;C&amp;"Times New Roman,Tučné"&amp;12NÁVRH STŘEDNĚDOBÉHO VÝHLEDU ROZPOČTU na roky 2027-2028 
příspěvkových organizací zřízených statutárním městem Frýdek-Místek (v tis. Kč)&amp;RStrana 1</firstHeader>
  </headerFooter>
  <rowBreaks count="1" manualBreakCount="1">
    <brk id="31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SVR 2027-2028</vt:lpstr>
      <vt:lpstr>'SVR 2027-2028'!Oblast_tisku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ohankova</dc:creator>
  <cp:lastModifiedBy>Ilona Oborná</cp:lastModifiedBy>
  <cp:lastPrinted>2025-12-01T07:28:04Z</cp:lastPrinted>
  <dcterms:created xsi:type="dcterms:W3CDTF">2019-12-02T11:10:49Z</dcterms:created>
  <dcterms:modified xsi:type="dcterms:W3CDTF">2025-12-01T09:01:03Z</dcterms:modified>
</cp:coreProperties>
</file>